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211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H17" i="1" l="1"/>
  <c r="H18" i="1"/>
  <c r="H20" i="1"/>
  <c r="H19" i="1" s="1"/>
  <c r="H21" i="1" s="1"/>
</calcChain>
</file>

<file path=xl/sharedStrings.xml><?xml version="1.0" encoding="utf-8"?>
<sst xmlns="http://schemas.openxmlformats.org/spreadsheetml/2006/main" count="31" uniqueCount="29">
  <si>
    <t>L= Induttanza</t>
  </si>
  <si>
    <r>
      <t xml:space="preserve">m  </t>
    </r>
    <r>
      <rPr>
        <sz val="14"/>
        <color indexed="12"/>
        <rFont val="Segoe Print"/>
      </rPr>
      <t>H</t>
    </r>
  </si>
  <si>
    <t>n= numero spire per centimetro</t>
  </si>
  <si>
    <t>n°</t>
  </si>
  <si>
    <t>N= numero spire complessivo</t>
  </si>
  <si>
    <t>D= diametro massimo in cm</t>
  </si>
  <si>
    <t>cm</t>
  </si>
  <si>
    <t>d= diametro minimo in cm</t>
  </si>
  <si>
    <t>Ф = diametro conduttore</t>
  </si>
  <si>
    <t>mm</t>
  </si>
  <si>
    <t>L=0,85 x n2 x D2 x K / 1000</t>
  </si>
  <si>
    <t>K = coefficiente dipendente  dal rapporto d/D</t>
  </si>
  <si>
    <t>INPUT</t>
  </si>
  <si>
    <t>OUTPUT</t>
  </si>
  <si>
    <t>Per il calcolo dell'induttanza  si è utilizzata la formula:</t>
  </si>
  <si>
    <t>Ф (mm)</t>
  </si>
  <si>
    <t>spire/cm</t>
  </si>
  <si>
    <t>D (cm)</t>
  </si>
  <si>
    <t>spire</t>
  </si>
  <si>
    <r>
      <t>L=0,85 x D</t>
    </r>
    <r>
      <rPr>
        <vertAlign val="superscript"/>
        <sz val="14"/>
        <color indexed="10"/>
        <rFont val="Segoe Print"/>
      </rPr>
      <t>3</t>
    </r>
    <r>
      <rPr>
        <sz val="14"/>
        <color indexed="10"/>
        <rFont val="Segoe Print"/>
      </rPr>
      <t xml:space="preserve"> x n</t>
    </r>
    <r>
      <rPr>
        <vertAlign val="superscript"/>
        <sz val="14"/>
        <color indexed="10"/>
        <rFont val="Segoe Print"/>
      </rPr>
      <t>2</t>
    </r>
    <r>
      <rPr>
        <sz val="14"/>
        <color indexed="10"/>
        <rFont val="Segoe Print"/>
      </rPr>
      <t xml:space="preserve"> x K/1000</t>
    </r>
  </si>
  <si>
    <t>d (cm)</t>
  </si>
  <si>
    <t>K</t>
  </si>
  <si>
    <t>d/D</t>
  </si>
  <si>
    <t>La formula è proposta dal MONTU' nel testo:</t>
  </si>
  <si>
    <r>
      <t>L (</t>
    </r>
    <r>
      <rPr>
        <b/>
        <sz val="16"/>
        <color indexed="10"/>
        <rFont val="Symbol"/>
        <family val="1"/>
        <charset val="2"/>
      </rPr>
      <t xml:space="preserve">m </t>
    </r>
    <r>
      <rPr>
        <b/>
        <sz val="16"/>
        <color indexed="10"/>
        <rFont val="Segoe Print"/>
      </rPr>
      <t>H)</t>
    </r>
  </si>
  <si>
    <t>“ RADIO “ - HOEPLI 1929 -</t>
  </si>
  <si>
    <t xml:space="preserve">Per la costruzione della bobina si utilizza un cilindro in legno sulla cui superficie laterale si praticano </t>
  </si>
  <si>
    <t xml:space="preserve">un certo numero (dispari) di fori nei quali si introducono dei bastoncini pure in legno come si nota </t>
  </si>
  <si>
    <t xml:space="preserve"> nel disegno. Si avvolge poi il filo seguendo lo schema indicato in figura.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</si>
</sst>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  <family val="2"/>
    </font>
    <font>
      <sz val="10"/>
      <name val="Segoe Print"/>
    </font>
    <font>
      <sz val="14"/>
      <color indexed="12"/>
      <name val="Segoe Print"/>
    </font>
    <font>
      <sz val="14"/>
      <color indexed="12"/>
      <name val="Symbol"/>
      <family val="1"/>
      <charset val="2"/>
    </font>
    <font>
      <b/>
      <sz val="16"/>
      <color indexed="59"/>
      <name val="Segoe Print"/>
    </font>
    <font>
      <b/>
      <sz val="16"/>
      <color indexed="10"/>
      <name val="Segoe Print"/>
    </font>
    <font>
      <sz val="16"/>
      <name val="Segoe Print"/>
    </font>
    <font>
      <sz val="14"/>
      <name val="Segoe Print"/>
    </font>
    <font>
      <sz val="14"/>
      <color indexed="10"/>
      <name val="Segoe Print"/>
    </font>
    <font>
      <vertAlign val="superscript"/>
      <sz val="14"/>
      <color indexed="10"/>
      <name val="Segoe Print"/>
    </font>
    <font>
      <b/>
      <sz val="16"/>
      <name val="Segoe Print"/>
    </font>
    <font>
      <b/>
      <sz val="16"/>
      <color indexed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/>
    <xf numFmtId="2" fontId="1" fillId="2" borderId="0" xfId="0" applyNumberFormat="1" applyFont="1" applyFill="1"/>
    <xf numFmtId="0" fontId="2" fillId="2" borderId="0" xfId="0" applyFont="1" applyFill="1" applyBorder="1"/>
    <xf numFmtId="0" fontId="1" fillId="2" borderId="0" xfId="0" applyFont="1" applyFill="1" applyBorder="1"/>
    <xf numFmtId="164" fontId="0" fillId="2" borderId="0" xfId="0" applyNumberForma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/>
    <xf numFmtId="0" fontId="1" fillId="2" borderId="0" xfId="0" applyFont="1" applyFill="1" applyProtection="1">
      <protection locked="0"/>
    </xf>
    <xf numFmtId="0" fontId="4" fillId="2" borderId="0" xfId="0" applyFont="1" applyFill="1"/>
    <xf numFmtId="0" fontId="10" fillId="2" borderId="0" xfId="0" applyFont="1" applyFill="1"/>
    <xf numFmtId="2" fontId="6" fillId="2" borderId="0" xfId="0" applyNumberFormat="1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5" xfId="0" applyFont="1" applyFill="1" applyBorder="1"/>
    <xf numFmtId="0" fontId="3" fillId="2" borderId="6" xfId="0" applyFont="1" applyFill="1" applyBorder="1"/>
    <xf numFmtId="0" fontId="2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5" fillId="2" borderId="1" xfId="0" applyFont="1" applyFill="1" applyBorder="1" applyAlignment="1">
      <alignment vertical="top"/>
    </xf>
    <xf numFmtId="2" fontId="5" fillId="2" borderId="1" xfId="0" applyNumberFormat="1" applyFont="1" applyFill="1" applyBorder="1" applyAlignment="1">
      <alignment vertical="top"/>
    </xf>
    <xf numFmtId="1" fontId="5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 applyProtection="1">
      <alignment vertical="top"/>
      <protection locked="0"/>
    </xf>
    <xf numFmtId="0" fontId="1" fillId="2" borderId="0" xfId="0" applyFont="1" applyFill="1" applyProtection="1"/>
    <xf numFmtId="4" fontId="5" fillId="2" borderId="1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123826</xdr:colOff>
      <xdr:row>2</xdr:row>
      <xdr:rowOff>28575</xdr:rowOff>
    </xdr:from>
    <xdr:to>
      <xdr:col>8</xdr:col>
      <xdr:colOff>866776</xdr:colOff>
      <xdr:row>13</xdr:row>
      <xdr:rowOff>9525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657225"/>
          <a:ext cx="5791200" cy="3438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topLeftCell="D1" workbookViewId="0">
      <selection activeCell="F21" sqref="F21"/>
    </sheetView>
  </sheetViews>
  <sheetFormatPr defaultColWidth="11.5703125" defaultRowHeight="21" x14ac:dyDescent="0.55000000000000004"/>
  <cols>
    <col min="1" max="3" width="0" style="1" hidden="1" customWidth="1"/>
    <col min="4" max="7" width="15.140625" style="2" customWidth="1"/>
    <col min="8" max="8" width="15.140625" style="3" customWidth="1"/>
    <col min="9" max="9" width="15.140625" style="2" customWidth="1"/>
    <col min="10" max="13" width="18.28515625" style="2" customWidth="1"/>
    <col min="14" max="14" width="15.140625" style="2" customWidth="1"/>
    <col min="15" max="29" width="11.5703125" style="2"/>
    <col min="30" max="16384" width="11.5703125" style="1"/>
  </cols>
  <sheetData>
    <row r="1" spans="1:13" ht="25.35" customHeight="1" x14ac:dyDescent="0.55000000000000004"/>
    <row r="2" spans="1:13" ht="25.35" customHeight="1" thickBot="1" x14ac:dyDescent="0.6"/>
    <row r="3" spans="1:13" ht="25.35" customHeight="1" thickTop="1" x14ac:dyDescent="0.55000000000000004">
      <c r="J3" s="14"/>
      <c r="K3" s="15"/>
      <c r="L3" s="15"/>
      <c r="M3" s="16"/>
    </row>
    <row r="4" spans="1:13" ht="25.35" customHeight="1" x14ac:dyDescent="0.55000000000000004">
      <c r="J4" s="17"/>
      <c r="K4" s="5"/>
      <c r="L4" s="5"/>
      <c r="M4" s="18"/>
    </row>
    <row r="5" spans="1:13" ht="25.35" customHeight="1" x14ac:dyDescent="0.75">
      <c r="J5" s="19" t="s">
        <v>0</v>
      </c>
      <c r="K5" s="4"/>
      <c r="L5" s="4"/>
      <c r="M5" s="20" t="s">
        <v>1</v>
      </c>
    </row>
    <row r="6" spans="1:13" ht="25.35" customHeight="1" x14ac:dyDescent="0.75">
      <c r="J6" s="19" t="s">
        <v>2</v>
      </c>
      <c r="K6" s="4"/>
      <c r="L6" s="4"/>
      <c r="M6" s="21" t="s">
        <v>3</v>
      </c>
    </row>
    <row r="7" spans="1:13" ht="25.35" customHeight="1" x14ac:dyDescent="0.75">
      <c r="J7" s="19" t="s">
        <v>4</v>
      </c>
      <c r="K7" s="4"/>
      <c r="L7" s="4"/>
      <c r="M7" s="21" t="s">
        <v>3</v>
      </c>
    </row>
    <row r="8" spans="1:13" ht="25.35" customHeight="1" x14ac:dyDescent="0.75">
      <c r="J8" s="19" t="s">
        <v>5</v>
      </c>
      <c r="K8" s="4"/>
      <c r="L8" s="4"/>
      <c r="M8" s="21" t="s">
        <v>6</v>
      </c>
    </row>
    <row r="9" spans="1:13" ht="25.35" customHeight="1" x14ac:dyDescent="0.75">
      <c r="J9" s="19" t="s">
        <v>7</v>
      </c>
      <c r="K9" s="4"/>
      <c r="L9" s="4"/>
      <c r="M9" s="21" t="s">
        <v>6</v>
      </c>
    </row>
    <row r="10" spans="1:13" ht="25.35" customHeight="1" x14ac:dyDescent="0.75">
      <c r="J10" s="19" t="s">
        <v>8</v>
      </c>
      <c r="K10" s="4"/>
      <c r="L10" s="4"/>
      <c r="M10" s="21" t="s">
        <v>9</v>
      </c>
    </row>
    <row r="11" spans="1:13" ht="25.35" customHeight="1" x14ac:dyDescent="0.75">
      <c r="A11" s="1" t="s">
        <v>10</v>
      </c>
      <c r="J11" s="19" t="s">
        <v>11</v>
      </c>
      <c r="K11" s="5"/>
      <c r="L11" s="5"/>
      <c r="M11" s="18"/>
    </row>
    <row r="12" spans="1:13" ht="25.35" customHeight="1" x14ac:dyDescent="0.55000000000000004">
      <c r="J12" s="17"/>
      <c r="K12" s="5"/>
      <c r="L12" s="5"/>
      <c r="M12" s="18"/>
    </row>
    <row r="13" spans="1:13" ht="25.35" customHeight="1" thickBot="1" x14ac:dyDescent="0.6">
      <c r="J13" s="22"/>
      <c r="K13" s="23"/>
      <c r="L13" s="23"/>
      <c r="M13" s="24"/>
    </row>
    <row r="14" spans="1:13" ht="25.35" customHeight="1" thickTop="1" x14ac:dyDescent="0.55000000000000004"/>
    <row r="15" spans="1:13" ht="17.850000000000001" customHeight="1" x14ac:dyDescent="0.55000000000000004">
      <c r="A15" s="6">
        <v>0.125</v>
      </c>
      <c r="B15" s="6">
        <v>0.999</v>
      </c>
    </row>
    <row r="16" spans="1:13" ht="27.6" customHeight="1" thickBot="1" x14ac:dyDescent="0.9">
      <c r="A16" s="6">
        <v>0.17500000000000002</v>
      </c>
      <c r="B16" s="6">
        <v>0.98499999999999999</v>
      </c>
      <c r="E16" s="32" t="s">
        <v>12</v>
      </c>
      <c r="F16" s="32"/>
      <c r="G16" s="33" t="s">
        <v>13</v>
      </c>
      <c r="H16" s="33"/>
      <c r="I16" s="7"/>
      <c r="J16" s="8" t="s">
        <v>14</v>
      </c>
      <c r="K16" s="7"/>
    </row>
    <row r="17" spans="1:11" ht="27.6" customHeight="1" thickTop="1" thickBot="1" x14ac:dyDescent="0.6">
      <c r="A17" s="6">
        <v>0.2</v>
      </c>
      <c r="B17" s="6">
        <v>0.98</v>
      </c>
      <c r="E17" s="28" t="s">
        <v>15</v>
      </c>
      <c r="F17" s="29">
        <v>0.8</v>
      </c>
      <c r="G17" s="25" t="s">
        <v>16</v>
      </c>
      <c r="H17" s="26">
        <f>1/(F17/10)</f>
        <v>12.5</v>
      </c>
    </row>
    <row r="18" spans="1:11" ht="27.6" customHeight="1" thickTop="1" thickBot="1" x14ac:dyDescent="0.8">
      <c r="A18" s="6">
        <v>0.22500000000000001</v>
      </c>
      <c r="B18" s="6">
        <v>0.96</v>
      </c>
      <c r="E18" s="28" t="s">
        <v>17</v>
      </c>
      <c r="F18" s="29">
        <v>10</v>
      </c>
      <c r="G18" s="25" t="s">
        <v>18</v>
      </c>
      <c r="H18" s="27">
        <f>((F18-F19)/2)/(F17/10)</f>
        <v>31.25</v>
      </c>
      <c r="J18" s="9" t="s">
        <v>19</v>
      </c>
      <c r="K18" s="30"/>
    </row>
    <row r="19" spans="1:11" ht="27.6" customHeight="1" thickTop="1" thickBot="1" x14ac:dyDescent="0.6">
      <c r="A19" s="6">
        <v>0.25</v>
      </c>
      <c r="B19" s="6">
        <v>0.95</v>
      </c>
      <c r="E19" s="28" t="s">
        <v>20</v>
      </c>
      <c r="F19" s="29">
        <v>5</v>
      </c>
      <c r="G19" s="25" t="s">
        <v>21</v>
      </c>
      <c r="H19" s="26">
        <f>VLOOKUP(H20,A15:B49,2,TRUE)</f>
        <v>0.68</v>
      </c>
      <c r="K19" s="10"/>
    </row>
    <row r="20" spans="1:11" ht="27.6" customHeight="1" thickTop="1" thickBot="1" x14ac:dyDescent="0.9">
      <c r="A20" s="6">
        <v>0.27500000000000002</v>
      </c>
      <c r="B20" s="6">
        <v>0.93</v>
      </c>
      <c r="E20" s="11"/>
      <c r="F20" s="11"/>
      <c r="G20" s="25" t="s">
        <v>22</v>
      </c>
      <c r="H20" s="26">
        <f>F19/F18</f>
        <v>0.5</v>
      </c>
      <c r="J20" s="8" t="s">
        <v>23</v>
      </c>
      <c r="K20" s="7"/>
    </row>
    <row r="21" spans="1:11" ht="27.6" customHeight="1" thickTop="1" thickBot="1" x14ac:dyDescent="0.9">
      <c r="A21" s="6">
        <v>0.30000000000000004</v>
      </c>
      <c r="B21" s="6">
        <v>0.92</v>
      </c>
      <c r="E21" s="12"/>
      <c r="F21" s="12"/>
      <c r="G21" s="25" t="s">
        <v>24</v>
      </c>
      <c r="H21" s="31">
        <f>0.85*H17*H17*F18*F18*F18*H19/1000</f>
        <v>90.3125</v>
      </c>
      <c r="J21" s="8" t="s">
        <v>25</v>
      </c>
      <c r="K21" s="7"/>
    </row>
    <row r="22" spans="1:11" ht="27.6" customHeight="1" thickTop="1" x14ac:dyDescent="0.8">
      <c r="A22" s="6">
        <v>0.32500000000000001</v>
      </c>
      <c r="B22" s="6">
        <v>0.9</v>
      </c>
      <c r="E22" s="7"/>
      <c r="F22" s="7"/>
      <c r="G22" s="7"/>
      <c r="H22" s="13"/>
      <c r="J22" s="8"/>
      <c r="K22" s="7"/>
    </row>
    <row r="23" spans="1:11" ht="31.5" x14ac:dyDescent="0.8">
      <c r="A23" s="6">
        <v>0.35</v>
      </c>
      <c r="B23" s="6">
        <v>0.86</v>
      </c>
      <c r="E23" s="7"/>
      <c r="F23" s="7"/>
      <c r="G23" s="7"/>
      <c r="H23" s="13"/>
      <c r="K23" s="10"/>
    </row>
    <row r="24" spans="1:11" x14ac:dyDescent="0.55000000000000004">
      <c r="A24" s="6">
        <v>0.375</v>
      </c>
      <c r="B24" s="6">
        <v>0.84</v>
      </c>
      <c r="K24" s="10"/>
    </row>
    <row r="25" spans="1:11" x14ac:dyDescent="0.55000000000000004">
      <c r="A25" s="6">
        <v>0.4</v>
      </c>
      <c r="B25" s="6">
        <v>0.82</v>
      </c>
      <c r="K25" s="10"/>
    </row>
    <row r="26" spans="1:11" ht="29.25" x14ac:dyDescent="0.75">
      <c r="A26" s="6">
        <v>0.42499999999999999</v>
      </c>
      <c r="B26" s="6">
        <v>0.79</v>
      </c>
      <c r="E26" s="8" t="s">
        <v>26</v>
      </c>
    </row>
    <row r="27" spans="1:11" ht="29.25" x14ac:dyDescent="0.75">
      <c r="A27" s="6">
        <v>0.45</v>
      </c>
      <c r="B27" s="6">
        <v>0.73</v>
      </c>
      <c r="E27" s="8" t="s">
        <v>27</v>
      </c>
    </row>
    <row r="28" spans="1:11" ht="29.25" x14ac:dyDescent="0.75">
      <c r="A28" s="6">
        <v>0.47500000000000003</v>
      </c>
      <c r="B28" s="6">
        <v>0.7</v>
      </c>
      <c r="E28" s="8" t="s">
        <v>28</v>
      </c>
    </row>
    <row r="29" spans="1:11" x14ac:dyDescent="0.55000000000000004">
      <c r="A29" s="6">
        <v>0.5</v>
      </c>
      <c r="B29" s="6">
        <v>0.68</v>
      </c>
    </row>
    <row r="30" spans="1:11" x14ac:dyDescent="0.55000000000000004">
      <c r="A30" s="6">
        <v>0.52500000000000002</v>
      </c>
      <c r="B30" s="6">
        <v>0.63</v>
      </c>
    </row>
    <row r="31" spans="1:11" x14ac:dyDescent="0.55000000000000004">
      <c r="A31" s="6">
        <v>0.55000000000000004</v>
      </c>
      <c r="B31" s="6">
        <v>0.57999999999999996</v>
      </c>
    </row>
    <row r="32" spans="1:11" x14ac:dyDescent="0.55000000000000004">
      <c r="A32" s="6">
        <v>0.57500000000000007</v>
      </c>
      <c r="B32" s="6">
        <v>0.54</v>
      </c>
    </row>
    <row r="33" spans="1:2" x14ac:dyDescent="0.55000000000000004">
      <c r="A33" s="6">
        <v>0.60000000000000009</v>
      </c>
      <c r="B33" s="6">
        <v>0.52</v>
      </c>
    </row>
    <row r="34" spans="1:2" x14ac:dyDescent="0.55000000000000004">
      <c r="A34" s="6">
        <v>0.625</v>
      </c>
      <c r="B34" s="6">
        <v>0.47</v>
      </c>
    </row>
    <row r="35" spans="1:2" x14ac:dyDescent="0.55000000000000004">
      <c r="A35" s="6">
        <v>0.65</v>
      </c>
      <c r="B35" s="6">
        <v>0.42</v>
      </c>
    </row>
    <row r="36" spans="1:2" x14ac:dyDescent="0.55000000000000004">
      <c r="A36" s="6">
        <v>0.67500000000000004</v>
      </c>
      <c r="B36" s="6">
        <v>0.39</v>
      </c>
    </row>
    <row r="37" spans="1:2" x14ac:dyDescent="0.55000000000000004">
      <c r="A37" s="6">
        <v>0.7</v>
      </c>
      <c r="B37" s="6">
        <v>0.36</v>
      </c>
    </row>
    <row r="38" spans="1:2" x14ac:dyDescent="0.55000000000000004">
      <c r="A38" s="6">
        <v>0.72499999999999998</v>
      </c>
      <c r="B38" s="6">
        <v>0.30000000000000004</v>
      </c>
    </row>
    <row r="39" spans="1:2" x14ac:dyDescent="0.55000000000000004">
      <c r="A39" s="6">
        <v>0.755</v>
      </c>
      <c r="B39" s="6">
        <v>0.26</v>
      </c>
    </row>
    <row r="40" spans="1:2" x14ac:dyDescent="0.55000000000000004">
      <c r="A40" s="6">
        <v>0.77500000000000002</v>
      </c>
      <c r="B40" s="6">
        <v>0.24</v>
      </c>
    </row>
    <row r="41" spans="1:2" x14ac:dyDescent="0.55000000000000004">
      <c r="A41" s="6">
        <v>0.8</v>
      </c>
      <c r="B41" s="6">
        <v>0.2</v>
      </c>
    </row>
    <row r="42" spans="1:2" x14ac:dyDescent="0.55000000000000004">
      <c r="A42" s="6">
        <v>0.82500000000000007</v>
      </c>
      <c r="B42" s="6">
        <v>0.17</v>
      </c>
    </row>
    <row r="43" spans="1:2" x14ac:dyDescent="0.55000000000000004">
      <c r="A43" s="6">
        <v>0.85499999999999998</v>
      </c>
      <c r="B43" s="6">
        <v>0.13</v>
      </c>
    </row>
    <row r="44" spans="1:2" x14ac:dyDescent="0.55000000000000004">
      <c r="A44" s="6">
        <v>0.875</v>
      </c>
      <c r="B44" s="6">
        <v>0.1</v>
      </c>
    </row>
    <row r="45" spans="1:2" x14ac:dyDescent="0.55000000000000004">
      <c r="A45" s="6">
        <v>0.9</v>
      </c>
      <c r="B45" s="6">
        <v>0.08</v>
      </c>
    </row>
    <row r="46" spans="1:2" x14ac:dyDescent="0.55000000000000004">
      <c r="A46" s="6">
        <v>0.92500000000000004</v>
      </c>
      <c r="B46" s="6">
        <v>0.04</v>
      </c>
    </row>
    <row r="47" spans="1:2" x14ac:dyDescent="0.55000000000000004">
      <c r="A47" s="6">
        <v>0.95</v>
      </c>
      <c r="B47" s="6">
        <v>9.0000000000000011E-3</v>
      </c>
    </row>
    <row r="48" spans="1:2" x14ac:dyDescent="0.55000000000000004">
      <c r="A48" s="6">
        <v>0.97499999999999998</v>
      </c>
      <c r="B48" s="6">
        <v>9.0000000000000008E-4</v>
      </c>
    </row>
    <row r="49" spans="1:2" x14ac:dyDescent="0.55000000000000004">
      <c r="A49" s="6">
        <v>1</v>
      </c>
      <c r="B49" s="6">
        <v>0</v>
      </c>
    </row>
    <row r="50" spans="1:2" x14ac:dyDescent="0.55000000000000004">
      <c r="A50" s="6"/>
      <c r="B50" s="6"/>
    </row>
    <row r="51" spans="1:2" x14ac:dyDescent="0.55000000000000004">
      <c r="A51" s="6"/>
      <c r="B51" s="6"/>
    </row>
    <row r="52" spans="1:2" x14ac:dyDescent="0.55000000000000004">
      <c r="A52" s="6"/>
      <c r="B52" s="6"/>
    </row>
    <row r="53" spans="1:2" x14ac:dyDescent="0.55000000000000004">
      <c r="A53" s="6"/>
      <c r="B53" s="6"/>
    </row>
    <row r="54" spans="1:2" x14ac:dyDescent="0.55000000000000004">
      <c r="A54" s="6"/>
      <c r="B54" s="6"/>
    </row>
    <row r="55" spans="1:2" x14ac:dyDescent="0.55000000000000004">
      <c r="A55" s="6"/>
      <c r="B55" s="6"/>
    </row>
    <row r="56" spans="1:2" x14ac:dyDescent="0.55000000000000004">
      <c r="A56" s="6"/>
      <c r="B56" s="6"/>
    </row>
    <row r="57" spans="1:2" x14ac:dyDescent="0.55000000000000004">
      <c r="A57" s="6"/>
      <c r="B57" s="6"/>
    </row>
    <row r="58" spans="1:2" x14ac:dyDescent="0.55000000000000004">
      <c r="A58" s="6"/>
      <c r="B58" s="6"/>
    </row>
    <row r="59" spans="1:2" x14ac:dyDescent="0.55000000000000004">
      <c r="A59" s="6"/>
      <c r="B59" s="6"/>
    </row>
    <row r="60" spans="1:2" x14ac:dyDescent="0.55000000000000004">
      <c r="A60" s="6"/>
      <c r="B60" s="6"/>
    </row>
    <row r="61" spans="1:2" x14ac:dyDescent="0.55000000000000004">
      <c r="A61" s="6"/>
      <c r="B61" s="6"/>
    </row>
    <row r="62" spans="1:2" x14ac:dyDescent="0.55000000000000004">
      <c r="A62" s="6"/>
      <c r="B62" s="6"/>
    </row>
    <row r="63" spans="1:2" x14ac:dyDescent="0.55000000000000004">
      <c r="A63" s="6"/>
      <c r="B63" s="6"/>
    </row>
    <row r="64" spans="1:2" x14ac:dyDescent="0.55000000000000004">
      <c r="A64" s="6"/>
      <c r="B64" s="6"/>
    </row>
    <row r="65" spans="1:2" x14ac:dyDescent="0.55000000000000004">
      <c r="A65" s="6"/>
      <c r="B65" s="6"/>
    </row>
    <row r="66" spans="1:2" x14ac:dyDescent="0.55000000000000004">
      <c r="A66" s="6"/>
      <c r="B66" s="6"/>
    </row>
    <row r="67" spans="1:2" x14ac:dyDescent="0.55000000000000004">
      <c r="A67" s="6"/>
      <c r="B67" s="6"/>
    </row>
    <row r="68" spans="1:2" x14ac:dyDescent="0.55000000000000004">
      <c r="A68" s="6"/>
      <c r="B68" s="6"/>
    </row>
    <row r="69" spans="1:2" x14ac:dyDescent="0.55000000000000004">
      <c r="A69" s="6"/>
      <c r="B69" s="6"/>
    </row>
    <row r="70" spans="1:2" x14ac:dyDescent="0.55000000000000004">
      <c r="A70" s="6"/>
      <c r="B70" s="6"/>
    </row>
    <row r="71" spans="1:2" x14ac:dyDescent="0.55000000000000004">
      <c r="A71" s="6"/>
      <c r="B71" s="6"/>
    </row>
    <row r="72" spans="1:2" x14ac:dyDescent="0.55000000000000004">
      <c r="A72" s="6"/>
      <c r="B72" s="6"/>
    </row>
  </sheetData>
  <sheetProtection password="CC1E" sheet="1" objects="1" scenarios="1"/>
  <mergeCells count="2">
    <mergeCell ref="E16:F16"/>
    <mergeCell ref="G16:H16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2011-10-12T22:24:04Z</dcterms:created>
  <dcterms:modified xsi:type="dcterms:W3CDTF">2015-06-04T22:03:23Z</dcterms:modified>
</cp:coreProperties>
</file>