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1E" lockStructure="1"/>
  <bookViews>
    <workbookView xWindow="480" yWindow="60" windowWidth="18195" windowHeight="11835"/>
  </bookViews>
  <sheets>
    <sheet name="Foglio1" sheetId="1" r:id="rId1"/>
    <sheet name="Foglio2" sheetId="2" state="hidden" r:id="rId2"/>
    <sheet name="Foglio3" sheetId="3" state="hidden" r:id="rId3"/>
  </sheets>
  <calcPr calcId="145621"/>
</workbook>
</file>

<file path=xl/calcChain.xml><?xml version="1.0" encoding="utf-8"?>
<calcChain xmlns="http://schemas.openxmlformats.org/spreadsheetml/2006/main">
  <c r="P8" i="1" l="1"/>
  <c r="P7" i="1"/>
  <c r="G20" i="1"/>
  <c r="P6" i="1" l="1"/>
  <c r="P5" i="1"/>
  <c r="P9" i="1" l="1"/>
  <c r="D20" i="1" s="1"/>
  <c r="M20" i="1" s="1"/>
  <c r="P20" i="1" l="1"/>
  <c r="J20" i="1"/>
</calcChain>
</file>

<file path=xl/sharedStrings.xml><?xml version="1.0" encoding="utf-8"?>
<sst xmlns="http://schemas.openxmlformats.org/spreadsheetml/2006/main" count="27" uniqueCount="20">
  <si>
    <t xml:space="preserve">INPUT </t>
  </si>
  <si>
    <t>pF</t>
  </si>
  <si>
    <t>Cr =</t>
  </si>
  <si>
    <r>
      <rPr>
        <sz val="20"/>
        <color theme="1"/>
        <rFont val="Symbol"/>
        <family val="1"/>
        <charset val="2"/>
      </rPr>
      <t>D</t>
    </r>
    <r>
      <rPr>
        <sz val="20"/>
        <color theme="1"/>
        <rFont val="Calibri"/>
        <family val="2"/>
        <scheme val="minor"/>
      </rPr>
      <t>c =</t>
    </r>
  </si>
  <si>
    <t>fm=</t>
  </si>
  <si>
    <t>Mhz</t>
  </si>
  <si>
    <t>fM=</t>
  </si>
  <si>
    <t>:</t>
  </si>
  <si>
    <t>OUTPUT</t>
  </si>
  <si>
    <r>
      <t>C</t>
    </r>
    <r>
      <rPr>
        <sz val="18"/>
        <color theme="1"/>
        <rFont val="Calibri"/>
        <family val="2"/>
        <scheme val="minor"/>
      </rPr>
      <t>o</t>
    </r>
    <r>
      <rPr>
        <sz val="20"/>
        <color theme="1"/>
        <rFont val="Calibri"/>
        <family val="2"/>
        <scheme val="minor"/>
      </rPr>
      <t>=</t>
    </r>
  </si>
  <si>
    <r>
      <t>C</t>
    </r>
    <r>
      <rPr>
        <sz val="14"/>
        <color theme="1"/>
        <rFont val="Calibri"/>
        <family val="2"/>
        <scheme val="minor"/>
      </rPr>
      <t xml:space="preserve">M </t>
    </r>
    <r>
      <rPr>
        <sz val="20"/>
        <color theme="1"/>
        <rFont val="Calibri"/>
        <family val="2"/>
        <scheme val="minor"/>
      </rPr>
      <t>=</t>
    </r>
  </si>
  <si>
    <r>
      <t>C</t>
    </r>
    <r>
      <rPr>
        <sz val="14"/>
        <color theme="1"/>
        <rFont val="Calibri"/>
        <family val="2"/>
        <scheme val="minor"/>
      </rPr>
      <t>m</t>
    </r>
    <r>
      <rPr>
        <sz val="20"/>
        <color theme="1"/>
        <rFont val="Calibri"/>
        <family val="2"/>
        <scheme val="minor"/>
      </rPr>
      <t>=</t>
    </r>
  </si>
  <si>
    <t>CR</t>
  </si>
  <si>
    <t>fm</t>
  </si>
  <si>
    <t>fM</t>
  </si>
  <si>
    <t>C0</t>
  </si>
  <si>
    <r>
      <t>C</t>
    </r>
    <r>
      <rPr>
        <sz val="14"/>
        <color theme="1"/>
        <rFont val="Calibri"/>
        <family val="2"/>
        <scheme val="minor"/>
      </rPr>
      <t>f</t>
    </r>
    <r>
      <rPr>
        <sz val="20"/>
        <color theme="1"/>
        <rFont val="Calibri"/>
        <family val="2"/>
        <scheme val="minor"/>
      </rPr>
      <t>=</t>
    </r>
  </si>
  <si>
    <r>
      <t>C</t>
    </r>
    <r>
      <rPr>
        <sz val="14"/>
        <color theme="1"/>
        <rFont val="Calibri"/>
        <family val="2"/>
        <scheme val="minor"/>
      </rPr>
      <t xml:space="preserve">Mf </t>
    </r>
    <r>
      <rPr>
        <sz val="20"/>
        <color theme="1"/>
        <rFont val="Calibri"/>
        <family val="2"/>
        <scheme val="minor"/>
      </rPr>
      <t>=</t>
    </r>
  </si>
  <si>
    <r>
      <rPr>
        <b/>
        <sz val="14"/>
        <color theme="6" tint="0.79998168889431442"/>
        <rFont val="Symbol"/>
        <family val="1"/>
        <charset val="2"/>
      </rPr>
      <t>D</t>
    </r>
    <r>
      <rPr>
        <b/>
        <sz val="14"/>
        <color theme="6" tint="0.79998168889431442"/>
        <rFont val="Calibri"/>
        <family val="2"/>
        <scheme val="minor"/>
      </rPr>
      <t>C</t>
    </r>
  </si>
  <si>
    <t>valori di fabbrica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</si>
</sst>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Symbol"/>
      <family val="1"/>
      <charset val="2"/>
    </font>
    <font>
      <sz val="11"/>
      <color theme="6" tint="0.79998168889431442"/>
      <name val="Calibri"/>
      <family val="2"/>
      <scheme val="minor"/>
    </font>
    <font>
      <b/>
      <sz val="14"/>
      <color theme="6" tint="0.79998168889431442"/>
      <name val="Calibri"/>
      <family val="2"/>
      <scheme val="minor"/>
    </font>
    <font>
      <b/>
      <sz val="14"/>
      <color theme="6" tint="0.79998168889431442"/>
      <name val="Symbol"/>
      <family val="1"/>
      <charset val="2"/>
    </font>
    <font>
      <sz val="16"/>
      <color theme="1"/>
      <name val="Segoe Script"/>
      <family val="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2" borderId="5" xfId="0" applyFont="1" applyFill="1" applyBorder="1" applyAlignment="1">
      <alignment horizontal="righ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2" fillId="3" borderId="0" xfId="0" applyFont="1" applyFill="1" applyBorder="1"/>
    <xf numFmtId="0" fontId="2" fillId="3" borderId="6" xfId="0" applyFont="1" applyFill="1" applyBorder="1"/>
    <xf numFmtId="0" fontId="2" fillId="2" borderId="1" xfId="0" applyFont="1" applyFill="1" applyBorder="1" applyProtection="1">
      <protection locked="0"/>
    </xf>
    <xf numFmtId="0" fontId="2" fillId="4" borderId="0" xfId="0" applyFont="1" applyFill="1" applyBorder="1"/>
    <xf numFmtId="1" fontId="2" fillId="4" borderId="0" xfId="0" applyNumberFormat="1" applyFont="1" applyFill="1" applyBorder="1"/>
    <xf numFmtId="0" fontId="2" fillId="4" borderId="5" xfId="0" applyFont="1" applyFill="1" applyBorder="1" applyAlignment="1">
      <alignment horizontal="right"/>
    </xf>
    <xf numFmtId="0" fontId="2" fillId="3" borderId="5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5" fillId="3" borderId="0" xfId="0" applyFont="1" applyFill="1" applyBorder="1"/>
    <xf numFmtId="0" fontId="6" fillId="3" borderId="0" xfId="0" applyFont="1" applyFill="1" applyBorder="1"/>
    <xf numFmtId="0" fontId="5" fillId="3" borderId="6" xfId="0" applyFont="1" applyFill="1" applyBorder="1"/>
    <xf numFmtId="0" fontId="6" fillId="3" borderId="6" xfId="0" applyFont="1" applyFill="1" applyBorder="1"/>
    <xf numFmtId="0" fontId="8" fillId="3" borderId="0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3371851</xdr:colOff>
      <xdr:row>23</xdr:row>
      <xdr:rowOff>114301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3371850" cy="6324600"/>
        </a:xfrm>
        <a:prstGeom prst="rect">
          <a:avLst/>
        </a:prstGeom>
      </xdr:spPr>
    </xdr:pic>
    <xdr:clientData/>
  </xdr:twoCellAnchor>
  <xdr:twoCellAnchor>
    <xdr:from>
      <xdr:col>3</xdr:col>
      <xdr:colOff>352425</xdr:colOff>
      <xdr:row>11</xdr:row>
      <xdr:rowOff>285750</xdr:rowOff>
    </xdr:from>
    <xdr:to>
      <xdr:col>4</xdr:col>
      <xdr:colOff>361950</xdr:colOff>
      <xdr:row>14</xdr:row>
      <xdr:rowOff>142875</xdr:rowOff>
    </xdr:to>
    <xdr:cxnSp macro="">
      <xdr:nvCxnSpPr>
        <xdr:cNvPr id="4" name="Connettore 2 3"/>
        <xdr:cNvCxnSpPr/>
      </xdr:nvCxnSpPr>
      <xdr:spPr>
        <a:xfrm flipV="1">
          <a:off x="5238750" y="2895600"/>
          <a:ext cx="495300" cy="581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400050</xdr:colOff>
      <xdr:row>11</xdr:row>
      <xdr:rowOff>333375</xdr:rowOff>
    </xdr:from>
    <xdr:to>
      <xdr:col>6</xdr:col>
      <xdr:colOff>371476</xdr:colOff>
      <xdr:row>14</xdr:row>
      <xdr:rowOff>152401</xdr:rowOff>
    </xdr:to>
    <xdr:cxnSp macro="">
      <xdr:nvCxnSpPr>
        <xdr:cNvPr id="6" name="Connettore 2 5"/>
        <xdr:cNvCxnSpPr/>
      </xdr:nvCxnSpPr>
      <xdr:spPr>
        <a:xfrm flipH="1" flipV="1">
          <a:off x="6172200" y="2943225"/>
          <a:ext cx="581026" cy="5429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showGridLines="0" tabSelected="1" workbookViewId="0">
      <selection activeCell="G20" sqref="G20"/>
    </sheetView>
  </sheetViews>
  <sheetFormatPr defaultRowHeight="15" x14ac:dyDescent="0.25"/>
  <cols>
    <col min="1" max="1" width="64.5703125" customWidth="1"/>
    <col min="2" max="2" width="2.28515625" customWidth="1"/>
    <col min="3" max="3" width="6.42578125" customWidth="1"/>
    <col min="4" max="4" width="7.28515625" customWidth="1"/>
    <col min="5" max="5" width="6" customWidth="1"/>
    <col min="7" max="7" width="7.28515625" customWidth="1"/>
    <col min="8" max="8" width="5.140625" customWidth="1"/>
    <col min="9" max="9" width="6.85546875" customWidth="1"/>
    <col min="10" max="10" width="8.140625" customWidth="1"/>
    <col min="11" max="11" width="7.5703125" customWidth="1"/>
    <col min="12" max="12" width="5.7109375" customWidth="1"/>
    <col min="13" max="13" width="9.7109375" customWidth="1"/>
    <col min="14" max="14" width="7.42578125" customWidth="1"/>
    <col min="15" max="15" width="4.7109375" customWidth="1"/>
    <col min="16" max="16" width="13.5703125" customWidth="1"/>
    <col min="17" max="17" width="9.140625" customWidth="1"/>
  </cols>
  <sheetData>
    <row r="1" spans="1:17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</row>
    <row r="2" spans="1:17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</row>
    <row r="3" spans="1:17" ht="19.5" customHeight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</row>
    <row r="4" spans="1:17" ht="25.5" customHeight="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9"/>
      <c r="Q4" s="21"/>
    </row>
    <row r="5" spans="1:17" ht="21.75" customHeight="1" x14ac:dyDescent="0.3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20">
        <f>D16/1000000000000</f>
        <v>3E-11</v>
      </c>
      <c r="Q5" s="22" t="s">
        <v>12</v>
      </c>
    </row>
    <row r="6" spans="1:17" ht="18.75" x14ac:dyDescent="0.3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20">
        <f>G20/1000000000000</f>
        <v>4.5499999999999998E-10</v>
      </c>
      <c r="Q6" s="22" t="s">
        <v>18</v>
      </c>
    </row>
    <row r="7" spans="1:17" ht="18.75" x14ac:dyDescent="0.3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20">
        <f>J16*1000000</f>
        <v>500000</v>
      </c>
      <c r="Q7" s="22" t="s">
        <v>13</v>
      </c>
    </row>
    <row r="8" spans="1:17" ht="18.75" x14ac:dyDescent="0.3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20">
        <f>N16*1000000</f>
        <v>1500000</v>
      </c>
      <c r="Q8" s="22" t="s">
        <v>14</v>
      </c>
    </row>
    <row r="9" spans="1:17" ht="18.75" x14ac:dyDescent="0.3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20">
        <f>P6/(((P8/P7)^2)-1)</f>
        <v>5.6874999999999997E-11</v>
      </c>
      <c r="Q9" s="22" t="s">
        <v>15</v>
      </c>
    </row>
    <row r="10" spans="1:17" ht="18.75" x14ac:dyDescent="0.3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20"/>
      <c r="Q10" s="22"/>
    </row>
    <row r="11" spans="1:17" x14ac:dyDescent="0.2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</row>
    <row r="12" spans="1:17" ht="27" x14ac:dyDescent="0.65">
      <c r="A12" s="6"/>
      <c r="B12" s="7"/>
      <c r="C12" s="7"/>
      <c r="D12" s="23" t="s">
        <v>19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</row>
    <row r="13" spans="1:17" x14ac:dyDescent="0.2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</row>
    <row r="14" spans="1:17" x14ac:dyDescent="0.2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</row>
    <row r="15" spans="1:17" ht="15.75" thickBot="1" x14ac:dyDescent="0.3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8"/>
    </row>
    <row r="16" spans="1:17" ht="27" thickBot="1" x14ac:dyDescent="0.45">
      <c r="A16" s="2" t="s">
        <v>0</v>
      </c>
      <c r="B16" s="9" t="s">
        <v>7</v>
      </c>
      <c r="C16" s="9" t="s">
        <v>2</v>
      </c>
      <c r="D16" s="11">
        <v>30</v>
      </c>
      <c r="E16" s="9" t="s">
        <v>1</v>
      </c>
      <c r="F16" s="9" t="s">
        <v>17</v>
      </c>
      <c r="G16" s="11">
        <v>485</v>
      </c>
      <c r="H16" s="9" t="s">
        <v>1</v>
      </c>
      <c r="I16" s="9" t="s">
        <v>4</v>
      </c>
      <c r="J16" s="11">
        <v>0.5</v>
      </c>
      <c r="K16" s="9" t="s">
        <v>5</v>
      </c>
      <c r="L16" s="9"/>
      <c r="M16" s="9" t="s">
        <v>6</v>
      </c>
      <c r="N16" s="11">
        <v>1.5</v>
      </c>
      <c r="O16" s="9" t="s">
        <v>5</v>
      </c>
      <c r="P16" s="9"/>
      <c r="Q16" s="10"/>
    </row>
    <row r="17" spans="1:17" ht="26.25" x14ac:dyDescent="0.4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10"/>
    </row>
    <row r="18" spans="1:17" ht="26.25" x14ac:dyDescent="0.4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0"/>
    </row>
    <row r="19" spans="1:17" ht="26.25" x14ac:dyDescent="0.4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0"/>
    </row>
    <row r="20" spans="1:17" ht="26.25" x14ac:dyDescent="0.4">
      <c r="A20" s="14" t="s">
        <v>8</v>
      </c>
      <c r="B20" s="9" t="s">
        <v>7</v>
      </c>
      <c r="C20" s="9" t="s">
        <v>9</v>
      </c>
      <c r="D20" s="12">
        <f>P9*1000000000000</f>
        <v>56.875</v>
      </c>
      <c r="E20" s="9" t="s">
        <v>1</v>
      </c>
      <c r="F20" s="9" t="s">
        <v>3</v>
      </c>
      <c r="G20" s="12">
        <f>G16-D16</f>
        <v>455</v>
      </c>
      <c r="H20" s="9" t="s">
        <v>1</v>
      </c>
      <c r="I20" s="9" t="s">
        <v>11</v>
      </c>
      <c r="J20" s="12">
        <f>D20</f>
        <v>56.875</v>
      </c>
      <c r="K20" s="9" t="s">
        <v>1</v>
      </c>
      <c r="L20" s="9" t="s">
        <v>10</v>
      </c>
      <c r="M20" s="13">
        <f>G20+D20</f>
        <v>511.875</v>
      </c>
      <c r="N20" s="9" t="s">
        <v>1</v>
      </c>
      <c r="O20" s="9" t="s">
        <v>16</v>
      </c>
      <c r="P20" s="12">
        <f>D20-D16</f>
        <v>26.875</v>
      </c>
      <c r="Q20" s="10"/>
    </row>
    <row r="21" spans="1:17" ht="26.25" x14ac:dyDescent="0.4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0"/>
    </row>
    <row r="22" spans="1:17" ht="26.25" x14ac:dyDescent="0.4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10"/>
    </row>
    <row r="23" spans="1:17" ht="26.25" x14ac:dyDescent="0.4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10"/>
    </row>
    <row r="24" spans="1:17" ht="26.25" x14ac:dyDescent="0.4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10"/>
    </row>
    <row r="25" spans="1:17" s="1" customFormat="1" ht="26.25" x14ac:dyDescent="0.4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0"/>
    </row>
    <row r="26" spans="1:17" x14ac:dyDescent="0.2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8"/>
    </row>
    <row r="27" spans="1:17" x14ac:dyDescent="0.2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8"/>
    </row>
    <row r="28" spans="1:17" ht="15.75" thickBot="1" x14ac:dyDescent="0.3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8"/>
    </row>
    <row r="29" spans="1:17" s="1" customFormat="1" ht="26.25" x14ac:dyDescent="0.4"/>
  </sheetData>
  <sheetProtection password="CC1E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</dc:creator>
  <cp:lastModifiedBy>Luciano</cp:lastModifiedBy>
  <dcterms:created xsi:type="dcterms:W3CDTF">2018-02-02T21:03:17Z</dcterms:created>
  <dcterms:modified xsi:type="dcterms:W3CDTF">2018-02-17T22:23:26Z</dcterms:modified>
</cp:coreProperties>
</file>